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研修\Desktop\Tfasトレーニングブック\第1章_基本操作編\素材\"/>
    </mc:Choice>
  </mc:AlternateContent>
  <bookViews>
    <workbookView xWindow="0" yWindow="0" windowWidth="20490" windowHeight="7950" activeTab="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Sheet1!$A$1:$G$21</definedName>
    <definedName name="_xlnm.Print_Area" localSheetId="1">Sheet2!$A$1:$H$21</definedName>
    <definedName name="_xlnm.Print_Area" localSheetId="2">Sheet3!$A$1:$M$21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" l="1"/>
  <c r="J19" i="3"/>
  <c r="E19" i="3"/>
  <c r="J18" i="3"/>
  <c r="E18" i="3"/>
  <c r="J17" i="3"/>
  <c r="E17" i="3"/>
  <c r="K14" i="3"/>
  <c r="F14" i="3"/>
  <c r="K13" i="3"/>
  <c r="F13" i="3"/>
  <c r="K12" i="3"/>
  <c r="F12" i="3"/>
  <c r="F11" i="3"/>
  <c r="F10" i="3"/>
  <c r="K9" i="3"/>
  <c r="F9" i="3"/>
  <c r="F8" i="3"/>
  <c r="K7" i="3"/>
  <c r="F7" i="3"/>
  <c r="K6" i="3"/>
  <c r="F6" i="3"/>
  <c r="F5" i="3"/>
  <c r="K4" i="3"/>
  <c r="F4" i="3"/>
  <c r="E19" i="2"/>
  <c r="E18" i="2"/>
  <c r="E17" i="2"/>
  <c r="F14" i="2"/>
  <c r="F13" i="2"/>
  <c r="F12" i="2"/>
  <c r="F9" i="2"/>
  <c r="F7" i="2"/>
  <c r="F6" i="2"/>
  <c r="F4" i="2"/>
  <c r="E20" i="1" l="1"/>
  <c r="F14" i="1"/>
  <c r="E17" i="1"/>
  <c r="E18" i="1"/>
  <c r="E19" i="1"/>
  <c r="F5" i="1" l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<sst xmlns="http://schemas.openxmlformats.org/spreadsheetml/2006/main" count="142" uniqueCount="56">
  <si>
    <t>階</t>
    <rPh sb="0" eb="1">
      <t>カイ</t>
    </rPh>
    <phoneticPr fontId="1"/>
  </si>
  <si>
    <t>室名</t>
    <rPh sb="0" eb="1">
      <t>シツ</t>
    </rPh>
    <rPh sb="1" eb="2">
      <t>メイ</t>
    </rPh>
    <phoneticPr fontId="1"/>
  </si>
  <si>
    <t>型番</t>
    <rPh sb="0" eb="2">
      <t>カタバン</t>
    </rPh>
    <phoneticPr fontId="1"/>
  </si>
  <si>
    <t>一個当たり風量
(CMH)</t>
    <rPh sb="0" eb="2">
      <t>イッコ</t>
    </rPh>
    <rPh sb="2" eb="3">
      <t>ア</t>
    </rPh>
    <rPh sb="5" eb="7">
      <t>フウリョウ</t>
    </rPh>
    <phoneticPr fontId="1"/>
  </si>
  <si>
    <t>個数</t>
    <rPh sb="0" eb="2">
      <t>コスウ</t>
    </rPh>
    <phoneticPr fontId="1"/>
  </si>
  <si>
    <t>合計風量
(CMH)</t>
    <rPh sb="0" eb="2">
      <t>ゴウケイ</t>
    </rPh>
    <rPh sb="2" eb="4">
      <t>フウリョウ</t>
    </rPh>
    <phoneticPr fontId="1"/>
  </si>
  <si>
    <t>備考</t>
    <rPh sb="0" eb="2">
      <t>ビコウ</t>
    </rPh>
    <phoneticPr fontId="1"/>
  </si>
  <si>
    <t>吹出口</t>
    <rPh sb="0" eb="1">
      <t>フ</t>
    </rPh>
    <rPh sb="1" eb="2">
      <t>ダ</t>
    </rPh>
    <rPh sb="2" eb="3">
      <t>グチ</t>
    </rPh>
    <phoneticPr fontId="1"/>
  </si>
  <si>
    <t>吸込口</t>
    <rPh sb="0" eb="2">
      <t>スイコ</t>
    </rPh>
    <rPh sb="2" eb="3">
      <t>クチ</t>
    </rPh>
    <phoneticPr fontId="1"/>
  </si>
  <si>
    <t>エントランスホール</t>
    <phoneticPr fontId="1"/>
  </si>
  <si>
    <t>ELVホール</t>
    <phoneticPr fontId="1"/>
  </si>
  <si>
    <t>書庫</t>
    <rPh sb="0" eb="2">
      <t>ショコ</t>
    </rPh>
    <phoneticPr fontId="1"/>
  </si>
  <si>
    <t>多層循環式機械駐車場</t>
    <rPh sb="0" eb="2">
      <t>タソウ</t>
    </rPh>
    <rPh sb="2" eb="4">
      <t>ジュンカン</t>
    </rPh>
    <rPh sb="4" eb="5">
      <t>シキ</t>
    </rPh>
    <rPh sb="5" eb="7">
      <t>キカイ</t>
    </rPh>
    <rPh sb="7" eb="10">
      <t>チュウシャジョウ</t>
    </rPh>
    <phoneticPr fontId="1"/>
  </si>
  <si>
    <t>二重ノズル-#7(SA)</t>
    <rPh sb="0" eb="2">
      <t>ニジュウ</t>
    </rPh>
    <phoneticPr fontId="1"/>
  </si>
  <si>
    <t>BL-D-1000(SA)</t>
    <phoneticPr fontId="1"/>
  </si>
  <si>
    <t>BL-D-1500(SA)</t>
    <phoneticPr fontId="1"/>
  </si>
  <si>
    <t>VHS-200x200(PA)</t>
    <phoneticPr fontId="1"/>
  </si>
  <si>
    <t>VHS-1200x500(OA)</t>
    <phoneticPr fontId="1"/>
  </si>
  <si>
    <t>GW内貼　結露防止型</t>
    <rPh sb="2" eb="4">
      <t>ウチバ</t>
    </rPh>
    <rPh sb="5" eb="7">
      <t>ケツロ</t>
    </rPh>
    <rPh sb="7" eb="9">
      <t>ボウシ</t>
    </rPh>
    <rPh sb="9" eb="10">
      <t>ガタ</t>
    </rPh>
    <phoneticPr fontId="1"/>
  </si>
  <si>
    <t>ボックス　1200x400x400
GW内貼　結露防止型</t>
    <rPh sb="20" eb="22">
      <t>ウチバ</t>
    </rPh>
    <rPh sb="23" eb="25">
      <t>ケツロ</t>
    </rPh>
    <rPh sb="25" eb="27">
      <t>ボウシ</t>
    </rPh>
    <rPh sb="27" eb="28">
      <t>ガタ</t>
    </rPh>
    <phoneticPr fontId="1"/>
  </si>
  <si>
    <t>BL-S-500(RA)</t>
    <phoneticPr fontId="1"/>
  </si>
  <si>
    <t>HS-200x200(EA)</t>
    <phoneticPr fontId="1"/>
  </si>
  <si>
    <t>HS-200x200(PA)</t>
    <phoneticPr fontId="1"/>
  </si>
  <si>
    <t>HS-1200x500(EA)</t>
    <phoneticPr fontId="1"/>
  </si>
  <si>
    <t>ｸﾘﾝﾌﾟ金網-400x150(EA)</t>
    <rPh sb="5" eb="7">
      <t>カナアミ</t>
    </rPh>
    <phoneticPr fontId="1"/>
  </si>
  <si>
    <t>HS-1200x500(避圧)</t>
    <rPh sb="12" eb="13">
      <t>ヒ</t>
    </rPh>
    <rPh sb="13" eb="14">
      <t>アツ</t>
    </rPh>
    <phoneticPr fontId="1"/>
  </si>
  <si>
    <t>ｸﾘﾝﾌﾟ金網-400x150(避圧)</t>
    <rPh sb="5" eb="7">
      <t>カナアミ</t>
    </rPh>
    <rPh sb="16" eb="17">
      <t>ヒ</t>
    </rPh>
    <rPh sb="17" eb="18">
      <t>アツ</t>
    </rPh>
    <phoneticPr fontId="1"/>
  </si>
  <si>
    <t>ｸﾘﾝﾌﾟ金網-400x300(OA)</t>
    <rPh sb="5" eb="7">
      <t>カナアミ</t>
    </rPh>
    <phoneticPr fontId="1"/>
  </si>
  <si>
    <t>ボックス　1200x400x400
GW内貼</t>
    <rPh sb="20" eb="22">
      <t>ウチバ</t>
    </rPh>
    <phoneticPr fontId="1"/>
  </si>
  <si>
    <t>ボックス　1700x400x400
GW内貼</t>
    <rPh sb="20" eb="22">
      <t>ウチバ</t>
    </rPh>
    <phoneticPr fontId="1"/>
  </si>
  <si>
    <t>ボックス　2200x400x400
GW内貼</t>
    <rPh sb="20" eb="22">
      <t>ウチバ</t>
    </rPh>
    <phoneticPr fontId="1"/>
  </si>
  <si>
    <t>ボックス　400x400x400
GW内貼</t>
    <rPh sb="19" eb="21">
      <t>ウチバ</t>
    </rPh>
    <phoneticPr fontId="1"/>
  </si>
  <si>
    <t>ボックス　1400x700x400
GW内貼</t>
    <rPh sb="20" eb="22">
      <t>ウチバ</t>
    </rPh>
    <phoneticPr fontId="1"/>
  </si>
  <si>
    <t>-</t>
    <phoneticPr fontId="1"/>
  </si>
  <si>
    <t>ボックス　700x400x400
天井チャンバー方式</t>
    <rPh sb="17" eb="19">
      <t>テンジョウ</t>
    </rPh>
    <rPh sb="24" eb="26">
      <t>ホウシキ</t>
    </rPh>
    <phoneticPr fontId="1"/>
  </si>
  <si>
    <t>ボックス　400x400x400</t>
    <phoneticPr fontId="1"/>
  </si>
  <si>
    <t>ボックス　1400x700x400</t>
    <phoneticPr fontId="1"/>
  </si>
  <si>
    <t>ボックス　1400x700x400
避圧用</t>
    <rPh sb="18" eb="19">
      <t>ヒ</t>
    </rPh>
    <rPh sb="19" eb="20">
      <t>アツ</t>
    </rPh>
    <rPh sb="20" eb="21">
      <t>ヨウ</t>
    </rPh>
    <phoneticPr fontId="1"/>
  </si>
  <si>
    <t>避圧用</t>
    <rPh sb="0" eb="1">
      <t>ヒ</t>
    </rPh>
    <rPh sb="1" eb="2">
      <t>アツ</t>
    </rPh>
    <rPh sb="2" eb="3">
      <t>ヨウ</t>
    </rPh>
    <phoneticPr fontId="1"/>
  </si>
  <si>
    <t>集計</t>
    <rPh sb="0" eb="2">
      <t>シュウケイ</t>
    </rPh>
    <phoneticPr fontId="1"/>
  </si>
  <si>
    <t>BL-D-1000(SA)</t>
    <phoneticPr fontId="1"/>
  </si>
  <si>
    <t>BL-D-1500(SA)</t>
    <phoneticPr fontId="1"/>
  </si>
  <si>
    <t>BL-D-2000(SA)</t>
    <phoneticPr fontId="1"/>
  </si>
  <si>
    <t>二重ノズル*</t>
    <phoneticPr fontId="1"/>
  </si>
  <si>
    <t>VHS-200x200(PA)</t>
    <phoneticPr fontId="1"/>
  </si>
  <si>
    <t>BL*</t>
    <phoneticPr fontId="1"/>
  </si>
  <si>
    <t>HS*</t>
    <phoneticPr fontId="1"/>
  </si>
  <si>
    <t>ｸﾘﾝﾌﾟ金網*</t>
    <phoneticPr fontId="1"/>
  </si>
  <si>
    <t>BL*</t>
    <phoneticPr fontId="1"/>
  </si>
  <si>
    <t>VHS*</t>
    <phoneticPr fontId="1"/>
  </si>
  <si>
    <t>ｸﾘﾝﾌﾟ金網*</t>
    <phoneticPr fontId="1"/>
  </si>
  <si>
    <t>ロビー</t>
    <phoneticPr fontId="1"/>
  </si>
  <si>
    <t>■制気口リスト</t>
  </si>
  <si>
    <t>機械室</t>
    <rPh sb="0" eb="3">
      <t>キカイシツ</t>
    </rPh>
    <phoneticPr fontId="1"/>
  </si>
  <si>
    <t>■制気口リスト（吹出口）</t>
    <rPh sb="8" eb="9">
      <t>フ</t>
    </rPh>
    <rPh sb="9" eb="10">
      <t>ダ</t>
    </rPh>
    <rPh sb="10" eb="11">
      <t>クチ</t>
    </rPh>
    <phoneticPr fontId="1"/>
  </si>
  <si>
    <t>■制気口リスト（吸込口）</t>
    <rPh sb="8" eb="9">
      <t>ス</t>
    </rPh>
    <rPh sb="9" eb="10">
      <t>コ</t>
    </rPh>
    <rPh sb="10" eb="11">
      <t>クチ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</si>
</sst>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0" borderId="4" xfId="0" applyFont="1" applyBorder="1" applyAlignment="1">
      <alignment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70" zoomScaleNormal="70" workbookViewId="0">
      <selection activeCell="N10" sqref="N10"/>
    </sheetView>
  </sheetViews>
  <sheetFormatPr defaultRowHeight="11.25" x14ac:dyDescent="0.15"/>
  <cols>
    <col min="1" max="1" width="12" style="1" bestFit="1" customWidth="1"/>
    <col min="2" max="2" width="18.5" style="1" bestFit="1" customWidth="1"/>
    <col min="3" max="3" width="19.875" style="1" bestFit="1" customWidth="1"/>
    <col min="4" max="4" width="12.5" style="1" bestFit="1" customWidth="1"/>
    <col min="5" max="5" width="5.125" style="1" bestFit="1" customWidth="1"/>
    <col min="6" max="6" width="8.125" style="1" customWidth="1"/>
    <col min="7" max="16384" width="9" style="1"/>
  </cols>
  <sheetData>
    <row r="1" spans="1:6" x14ac:dyDescent="0.15">
      <c r="A1" s="2" t="s">
        <v>54</v>
      </c>
      <c r="B1" s="2"/>
    </row>
    <row r="2" spans="1:6" x14ac:dyDescent="0.15">
      <c r="A2" s="43" t="s">
        <v>0</v>
      </c>
      <c r="B2" s="38" t="s">
        <v>1</v>
      </c>
      <c r="C2" s="36" t="s">
        <v>7</v>
      </c>
      <c r="D2" s="42"/>
      <c r="E2" s="42"/>
      <c r="F2" s="37"/>
    </row>
    <row r="3" spans="1:6" ht="22.5" x14ac:dyDescent="0.15">
      <c r="A3" s="43"/>
      <c r="B3" s="39"/>
      <c r="C3" s="3" t="s">
        <v>2</v>
      </c>
      <c r="D3" s="4" t="s">
        <v>3</v>
      </c>
      <c r="E3" s="3" t="s">
        <v>4</v>
      </c>
      <c r="F3" s="4" t="s">
        <v>5</v>
      </c>
    </row>
    <row r="4" spans="1:6" ht="22.5" customHeight="1" thickBot="1" x14ac:dyDescent="0.2">
      <c r="A4" s="40">
        <v>1</v>
      </c>
      <c r="B4" s="5" t="s">
        <v>9</v>
      </c>
      <c r="C4" s="5" t="s">
        <v>13</v>
      </c>
      <c r="D4" s="6">
        <v>240</v>
      </c>
      <c r="E4" s="7">
        <v>2</v>
      </c>
      <c r="F4" s="6">
        <f>D4*E4</f>
        <v>480</v>
      </c>
    </row>
    <row r="5" spans="1:6" ht="22.5" customHeight="1" thickTop="1" thickBot="1" x14ac:dyDescent="0.2">
      <c r="A5" s="41"/>
      <c r="B5" s="10" t="s">
        <v>10</v>
      </c>
      <c r="C5" s="10" t="s">
        <v>40</v>
      </c>
      <c r="D5" s="11">
        <v>300</v>
      </c>
      <c r="E5" s="12">
        <v>2</v>
      </c>
      <c r="F5" s="11">
        <f t="shared" ref="F5:F14" si="0">D5*E5</f>
        <v>600</v>
      </c>
    </row>
    <row r="6" spans="1:6" ht="22.5" customHeight="1" thickTop="1" x14ac:dyDescent="0.15">
      <c r="A6" s="41"/>
      <c r="B6" s="15" t="s">
        <v>51</v>
      </c>
      <c r="C6" s="15" t="s">
        <v>14</v>
      </c>
      <c r="D6" s="16">
        <v>270</v>
      </c>
      <c r="E6" s="17">
        <v>1</v>
      </c>
      <c r="F6" s="16">
        <f t="shared" si="0"/>
        <v>270</v>
      </c>
    </row>
    <row r="7" spans="1:6" ht="22.5" customHeight="1" x14ac:dyDescent="0.15">
      <c r="A7" s="41"/>
      <c r="B7" s="19"/>
      <c r="C7" s="19" t="s">
        <v>15</v>
      </c>
      <c r="D7" s="20">
        <v>450</v>
      </c>
      <c r="E7" s="3">
        <v>3</v>
      </c>
      <c r="F7" s="20">
        <f t="shared" si="0"/>
        <v>1350</v>
      </c>
    </row>
    <row r="8" spans="1:6" ht="22.5" customHeight="1" x14ac:dyDescent="0.15">
      <c r="A8" s="41"/>
      <c r="B8" s="23"/>
      <c r="C8" s="23" t="s">
        <v>15</v>
      </c>
      <c r="D8" s="24">
        <v>630</v>
      </c>
      <c r="E8" s="30">
        <v>3</v>
      </c>
      <c r="F8" s="24">
        <f t="shared" si="0"/>
        <v>1890</v>
      </c>
    </row>
    <row r="9" spans="1:6" ht="22.5" customHeight="1" x14ac:dyDescent="0.15">
      <c r="A9" s="41"/>
      <c r="B9" s="19"/>
      <c r="C9" s="19" t="s">
        <v>41</v>
      </c>
      <c r="D9" s="20">
        <v>500</v>
      </c>
      <c r="E9" s="31">
        <v>2</v>
      </c>
      <c r="F9" s="20">
        <f t="shared" si="0"/>
        <v>1000</v>
      </c>
    </row>
    <row r="10" spans="1:6" ht="22.5" customHeight="1" thickBot="1" x14ac:dyDescent="0.2">
      <c r="A10" s="41"/>
      <c r="B10" s="5"/>
      <c r="C10" s="5" t="s">
        <v>42</v>
      </c>
      <c r="D10" s="6">
        <v>620</v>
      </c>
      <c r="E10" s="7">
        <v>1</v>
      </c>
      <c r="F10" s="6">
        <f t="shared" si="0"/>
        <v>620</v>
      </c>
    </row>
    <row r="11" spans="1:6" ht="22.5" customHeight="1" thickTop="1" thickBot="1" x14ac:dyDescent="0.2">
      <c r="A11" s="41"/>
      <c r="B11" s="10" t="s">
        <v>53</v>
      </c>
      <c r="C11" s="10" t="s">
        <v>44</v>
      </c>
      <c r="D11" s="11">
        <v>200</v>
      </c>
      <c r="E11" s="12">
        <v>1</v>
      </c>
      <c r="F11" s="11">
        <f t="shared" si="0"/>
        <v>200</v>
      </c>
    </row>
    <row r="12" spans="1:6" ht="22.5" customHeight="1" thickTop="1" thickBot="1" x14ac:dyDescent="0.2">
      <c r="A12" s="41"/>
      <c r="B12" s="10" t="s">
        <v>11</v>
      </c>
      <c r="C12" s="10" t="s">
        <v>16</v>
      </c>
      <c r="D12" s="11">
        <v>200</v>
      </c>
      <c r="E12" s="12">
        <v>1</v>
      </c>
      <c r="F12" s="11">
        <f t="shared" si="0"/>
        <v>200</v>
      </c>
    </row>
    <row r="13" spans="1:6" ht="22.5" customHeight="1" thickTop="1" x14ac:dyDescent="0.15">
      <c r="A13" s="41"/>
      <c r="B13" s="15" t="s">
        <v>12</v>
      </c>
      <c r="C13" s="15" t="s">
        <v>17</v>
      </c>
      <c r="D13" s="16">
        <v>3600</v>
      </c>
      <c r="E13" s="17">
        <v>1</v>
      </c>
      <c r="F13" s="16">
        <f t="shared" si="0"/>
        <v>3600</v>
      </c>
    </row>
    <row r="14" spans="1:6" ht="22.5" customHeight="1" x14ac:dyDescent="0.15">
      <c r="A14" s="41"/>
      <c r="B14" s="19"/>
      <c r="C14" s="19" t="s">
        <v>27</v>
      </c>
      <c r="D14" s="20">
        <v>1800</v>
      </c>
      <c r="E14" s="3">
        <v>2</v>
      </c>
      <c r="F14" s="16">
        <f t="shared" si="0"/>
        <v>3600</v>
      </c>
    </row>
    <row r="15" spans="1:6" ht="22.5" customHeight="1" x14ac:dyDescent="0.15">
      <c r="A15" s="41"/>
      <c r="B15" s="19"/>
      <c r="C15" s="19"/>
      <c r="D15" s="20"/>
      <c r="E15" s="3"/>
      <c r="F15" s="16"/>
    </row>
    <row r="16" spans="1:6" ht="22.5" customHeight="1" thickBot="1" x14ac:dyDescent="0.2">
      <c r="A16" s="41"/>
      <c r="B16" s="23"/>
      <c r="C16" s="23"/>
      <c r="D16" s="24"/>
      <c r="E16" s="25"/>
      <c r="F16" s="26"/>
    </row>
    <row r="17" spans="1:6" ht="22.5" customHeight="1" x14ac:dyDescent="0.15">
      <c r="A17" s="44"/>
      <c r="B17" s="44" t="s">
        <v>39</v>
      </c>
      <c r="C17" s="46" t="s">
        <v>43</v>
      </c>
      <c r="D17" s="47"/>
      <c r="E17" s="46">
        <f>SUMIF($C$4:$C$16,C17,$E$4:$E$16)</f>
        <v>2</v>
      </c>
      <c r="F17" s="47"/>
    </row>
    <row r="18" spans="1:6" ht="22.5" customHeight="1" x14ac:dyDescent="0.15">
      <c r="A18" s="45"/>
      <c r="B18" s="45"/>
      <c r="C18" s="36" t="s">
        <v>48</v>
      </c>
      <c r="D18" s="37"/>
      <c r="E18" s="36">
        <f>SUMIF($C$4:$C$16,C18,$E$4:$E$16)</f>
        <v>12</v>
      </c>
      <c r="F18" s="37"/>
    </row>
    <row r="19" spans="1:6" ht="22.5" customHeight="1" x14ac:dyDescent="0.15">
      <c r="A19" s="45"/>
      <c r="B19" s="45"/>
      <c r="C19" s="36" t="s">
        <v>49</v>
      </c>
      <c r="D19" s="37"/>
      <c r="E19" s="36">
        <f>SUMIF($C$4:$C$16,C19,$E$4:$E$16)</f>
        <v>3</v>
      </c>
      <c r="F19" s="37"/>
    </row>
    <row r="20" spans="1:6" ht="22.5" customHeight="1" x14ac:dyDescent="0.15">
      <c r="A20" s="39"/>
      <c r="B20" s="39"/>
      <c r="C20" s="36" t="s">
        <v>50</v>
      </c>
      <c r="D20" s="37"/>
      <c r="E20" s="36">
        <f>SUMIF($C$4:$C$16,C20,$E$4:$E$16)</f>
        <v>2</v>
      </c>
      <c r="F20" s="37"/>
    </row>
  </sheetData>
  <mergeCells count="14">
    <mergeCell ref="C17:D17"/>
    <mergeCell ref="C18:D18"/>
    <mergeCell ref="C19:D19"/>
    <mergeCell ref="C20:D20"/>
    <mergeCell ref="E17:F17"/>
    <mergeCell ref="E18:F18"/>
    <mergeCell ref="E19:F19"/>
    <mergeCell ref="E20:F20"/>
    <mergeCell ref="A4:A16"/>
    <mergeCell ref="C2:F2"/>
    <mergeCell ref="A2:A3"/>
    <mergeCell ref="B2:B3"/>
    <mergeCell ref="A17:A20"/>
    <mergeCell ref="B17:B20"/>
  </mergeCells>
  <phoneticPr fontId="1"/>
  <pageMargins left="0.7" right="0.7" top="0.75" bottom="0.75" header="0.3" footer="0.3"/>
  <pageSetup paperSize="9" scale="55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70" zoomScaleNormal="70" workbookViewId="0">
      <selection activeCell="J6" sqref="J6"/>
    </sheetView>
  </sheetViews>
  <sheetFormatPr defaultRowHeight="11.25" x14ac:dyDescent="0.15"/>
  <cols>
    <col min="1" max="1" width="12" style="1" bestFit="1" customWidth="1"/>
    <col min="2" max="2" width="18.5" style="1" bestFit="1" customWidth="1"/>
    <col min="3" max="3" width="21" style="1" bestFit="1" customWidth="1"/>
    <col min="4" max="4" width="12.5" style="1" bestFit="1" customWidth="1"/>
    <col min="5" max="5" width="5.125" style="1" bestFit="1" customWidth="1"/>
    <col min="6" max="6" width="8.125" style="1" bestFit="1" customWidth="1"/>
    <col min="7" max="7" width="19.25" style="1" customWidth="1"/>
    <col min="8" max="16384" width="9" style="1"/>
  </cols>
  <sheetData>
    <row r="1" spans="1:7" x14ac:dyDescent="0.15">
      <c r="A1" s="2" t="s">
        <v>55</v>
      </c>
      <c r="B1" s="2"/>
    </row>
    <row r="2" spans="1:7" x14ac:dyDescent="0.15">
      <c r="A2" s="43" t="s">
        <v>0</v>
      </c>
      <c r="B2" s="38" t="s">
        <v>1</v>
      </c>
      <c r="C2" s="36" t="s">
        <v>8</v>
      </c>
      <c r="D2" s="42"/>
      <c r="E2" s="42"/>
      <c r="F2" s="37"/>
      <c r="G2" s="38" t="s">
        <v>6</v>
      </c>
    </row>
    <row r="3" spans="1:7" ht="22.5" x14ac:dyDescent="0.15">
      <c r="A3" s="43"/>
      <c r="B3" s="39"/>
      <c r="C3" s="34" t="s">
        <v>2</v>
      </c>
      <c r="D3" s="4" t="s">
        <v>3</v>
      </c>
      <c r="E3" s="34" t="s">
        <v>4</v>
      </c>
      <c r="F3" s="4" t="s">
        <v>5</v>
      </c>
      <c r="G3" s="39"/>
    </row>
    <row r="4" spans="1:7" ht="22.5" customHeight="1" thickBot="1" x14ac:dyDescent="0.2">
      <c r="A4" s="40">
        <v>1</v>
      </c>
      <c r="B4" s="5" t="s">
        <v>9</v>
      </c>
      <c r="C4" s="7" t="s">
        <v>20</v>
      </c>
      <c r="D4" s="6">
        <v>270</v>
      </c>
      <c r="E4" s="7">
        <v>4</v>
      </c>
      <c r="F4" s="6">
        <f>D4*E4</f>
        <v>1080</v>
      </c>
      <c r="G4" s="9" t="s">
        <v>34</v>
      </c>
    </row>
    <row r="5" spans="1:7" ht="22.5" customHeight="1" thickTop="1" thickBot="1" x14ac:dyDescent="0.2">
      <c r="A5" s="41"/>
      <c r="B5" s="10" t="s">
        <v>10</v>
      </c>
      <c r="C5" s="12"/>
      <c r="D5" s="11"/>
      <c r="E5" s="12"/>
      <c r="F5" s="11"/>
      <c r="G5" s="14"/>
    </row>
    <row r="6" spans="1:7" ht="22.5" customHeight="1" thickTop="1" x14ac:dyDescent="0.15">
      <c r="A6" s="41"/>
      <c r="B6" s="15" t="s">
        <v>51</v>
      </c>
      <c r="C6" s="32" t="s">
        <v>21</v>
      </c>
      <c r="D6" s="16">
        <v>275</v>
      </c>
      <c r="E6" s="32">
        <v>4</v>
      </c>
      <c r="F6" s="16">
        <f>D6*E6</f>
        <v>1100</v>
      </c>
      <c r="G6" s="18" t="s">
        <v>35</v>
      </c>
    </row>
    <row r="7" spans="1:7" ht="22.5" customHeight="1" x14ac:dyDescent="0.15">
      <c r="A7" s="41"/>
      <c r="B7" s="19"/>
      <c r="C7" s="34" t="s">
        <v>22</v>
      </c>
      <c r="D7" s="20">
        <v>200</v>
      </c>
      <c r="E7" s="34">
        <v>2</v>
      </c>
      <c r="F7" s="20">
        <f>D7*E7</f>
        <v>400</v>
      </c>
      <c r="G7" s="21" t="s">
        <v>35</v>
      </c>
    </row>
    <row r="8" spans="1:7" ht="22.5" customHeight="1" x14ac:dyDescent="0.15">
      <c r="A8" s="41"/>
      <c r="B8" s="23"/>
      <c r="C8" s="33"/>
      <c r="D8" s="24"/>
      <c r="E8" s="33"/>
      <c r="F8" s="24"/>
      <c r="G8" s="35"/>
    </row>
    <row r="9" spans="1:7" ht="22.5" customHeight="1" x14ac:dyDescent="0.15">
      <c r="A9" s="41"/>
      <c r="B9" s="19"/>
      <c r="C9" s="34" t="s">
        <v>21</v>
      </c>
      <c r="D9" s="20">
        <v>200</v>
      </c>
      <c r="E9" s="34">
        <v>1</v>
      </c>
      <c r="F9" s="20">
        <f>D9*E9</f>
        <v>200</v>
      </c>
      <c r="G9" s="21" t="s">
        <v>35</v>
      </c>
    </row>
    <row r="10" spans="1:7" ht="22.5" customHeight="1" thickBot="1" x14ac:dyDescent="0.2">
      <c r="A10" s="41"/>
      <c r="B10" s="5"/>
      <c r="C10" s="7"/>
      <c r="D10" s="6"/>
      <c r="E10" s="7"/>
      <c r="F10" s="6"/>
      <c r="G10" s="9"/>
    </row>
    <row r="11" spans="1:7" ht="22.5" customHeight="1" thickTop="1" thickBot="1" x14ac:dyDescent="0.2">
      <c r="A11" s="41"/>
      <c r="B11" s="10" t="s">
        <v>53</v>
      </c>
      <c r="C11" s="12"/>
      <c r="D11" s="11"/>
      <c r="E11" s="12"/>
      <c r="F11" s="11"/>
      <c r="G11" s="13"/>
    </row>
    <row r="12" spans="1:7" ht="22.5" customHeight="1" thickTop="1" thickBot="1" x14ac:dyDescent="0.2">
      <c r="A12" s="41"/>
      <c r="B12" s="10" t="s">
        <v>11</v>
      </c>
      <c r="C12" s="12" t="s">
        <v>21</v>
      </c>
      <c r="D12" s="11">
        <v>200</v>
      </c>
      <c r="E12" s="12">
        <v>1</v>
      </c>
      <c r="F12" s="11">
        <f>D12*E12</f>
        <v>200</v>
      </c>
      <c r="G12" s="13" t="s">
        <v>35</v>
      </c>
    </row>
    <row r="13" spans="1:7" ht="22.5" customHeight="1" thickTop="1" x14ac:dyDescent="0.15">
      <c r="A13" s="41"/>
      <c r="B13" s="15" t="s">
        <v>12</v>
      </c>
      <c r="C13" s="32" t="s">
        <v>23</v>
      </c>
      <c r="D13" s="16">
        <v>3600</v>
      </c>
      <c r="E13" s="32">
        <v>1</v>
      </c>
      <c r="F13" s="16">
        <f>D13*E13</f>
        <v>3600</v>
      </c>
      <c r="G13" s="18" t="s">
        <v>36</v>
      </c>
    </row>
    <row r="14" spans="1:7" ht="22.5" customHeight="1" x14ac:dyDescent="0.15">
      <c r="A14" s="41"/>
      <c r="B14" s="19"/>
      <c r="C14" s="34" t="s">
        <v>24</v>
      </c>
      <c r="D14" s="20">
        <v>900</v>
      </c>
      <c r="E14" s="34">
        <v>4</v>
      </c>
      <c r="F14" s="20">
        <f>D14*E14</f>
        <v>3600</v>
      </c>
      <c r="G14" s="22"/>
    </row>
    <row r="15" spans="1:7" ht="22.5" customHeight="1" x14ac:dyDescent="0.15">
      <c r="A15" s="41"/>
      <c r="B15" s="19"/>
      <c r="C15" s="34" t="s">
        <v>25</v>
      </c>
      <c r="D15" s="20" t="s">
        <v>33</v>
      </c>
      <c r="E15" s="34">
        <v>1</v>
      </c>
      <c r="F15" s="20" t="s">
        <v>33</v>
      </c>
      <c r="G15" s="21" t="s">
        <v>37</v>
      </c>
    </row>
    <row r="16" spans="1:7" ht="22.5" customHeight="1" thickBot="1" x14ac:dyDescent="0.2">
      <c r="A16" s="41"/>
      <c r="B16" s="23"/>
      <c r="C16" s="33" t="s">
        <v>26</v>
      </c>
      <c r="D16" s="24" t="s">
        <v>33</v>
      </c>
      <c r="E16" s="33">
        <v>1</v>
      </c>
      <c r="F16" s="24" t="s">
        <v>33</v>
      </c>
      <c r="G16" s="28" t="s">
        <v>38</v>
      </c>
    </row>
    <row r="17" spans="1:7" ht="22.5" customHeight="1" x14ac:dyDescent="0.15">
      <c r="A17" s="44"/>
      <c r="B17" s="44" t="s">
        <v>39</v>
      </c>
      <c r="C17" s="46" t="s">
        <v>45</v>
      </c>
      <c r="D17" s="47"/>
      <c r="E17" s="46">
        <f>SUMIF($C$4:$C$16,C17,$E$4:$E$16)</f>
        <v>4</v>
      </c>
      <c r="F17" s="47"/>
      <c r="G17" s="29"/>
    </row>
    <row r="18" spans="1:7" ht="22.5" customHeight="1" x14ac:dyDescent="0.15">
      <c r="A18" s="45"/>
      <c r="B18" s="45"/>
      <c r="C18" s="36" t="s">
        <v>46</v>
      </c>
      <c r="D18" s="37"/>
      <c r="E18" s="36">
        <f>SUMIF($C$4:$C$16,C18,$E$4:$E$16)</f>
        <v>10</v>
      </c>
      <c r="F18" s="37"/>
      <c r="G18" s="34"/>
    </row>
    <row r="19" spans="1:7" ht="22.5" customHeight="1" x14ac:dyDescent="0.15">
      <c r="A19" s="45"/>
      <c r="B19" s="45"/>
      <c r="C19" s="36" t="s">
        <v>47</v>
      </c>
      <c r="D19" s="37"/>
      <c r="E19" s="36">
        <f>SUMIF($C$4:$C$16,C19,$E$4:$E$16)</f>
        <v>5</v>
      </c>
      <c r="F19" s="37"/>
      <c r="G19" s="34"/>
    </row>
    <row r="20" spans="1:7" ht="22.5" customHeight="1" x14ac:dyDescent="0.15">
      <c r="A20" s="39"/>
      <c r="B20" s="39"/>
      <c r="C20" s="36"/>
      <c r="D20" s="37"/>
      <c r="E20" s="36"/>
      <c r="F20" s="37"/>
      <c r="G20" s="34"/>
    </row>
  </sheetData>
  <mergeCells count="15">
    <mergeCell ref="C19:D19"/>
    <mergeCell ref="E19:F19"/>
    <mergeCell ref="C20:D20"/>
    <mergeCell ref="E20:F20"/>
    <mergeCell ref="C17:D17"/>
    <mergeCell ref="E17:F17"/>
    <mergeCell ref="C18:D18"/>
    <mergeCell ref="E18:F18"/>
    <mergeCell ref="A4:A16"/>
    <mergeCell ref="A17:A20"/>
    <mergeCell ref="B17:B20"/>
    <mergeCell ref="A2:A3"/>
    <mergeCell ref="B2:B3"/>
    <mergeCell ref="C2:F2"/>
    <mergeCell ref="G2:G3"/>
  </mergeCells>
  <phoneticPr fontId="1"/>
  <pageMargins left="0.7" right="0.7" top="0.75" bottom="0.75" header="0.3" footer="0.3"/>
  <pageSetup paperSize="9" scale="55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="70" zoomScaleNormal="70" workbookViewId="0">
      <selection activeCell="H11" sqref="H11"/>
    </sheetView>
  </sheetViews>
  <sheetFormatPr defaultRowHeight="11.25" x14ac:dyDescent="0.15"/>
  <cols>
    <col min="1" max="1" width="12" style="1" bestFit="1" customWidth="1"/>
    <col min="2" max="2" width="18.5" style="1" bestFit="1" customWidth="1"/>
    <col min="3" max="3" width="19.875" style="1" bestFit="1" customWidth="1"/>
    <col min="4" max="4" width="12.5" style="1" bestFit="1" customWidth="1"/>
    <col min="5" max="5" width="5.125" style="1" bestFit="1" customWidth="1"/>
    <col min="6" max="6" width="8.125" style="1" customWidth="1"/>
    <col min="7" max="7" width="19.25" style="1" customWidth="1"/>
    <col min="8" max="8" width="21" style="1" bestFit="1" customWidth="1"/>
    <col min="9" max="9" width="12.5" style="1" bestFit="1" customWidth="1"/>
    <col min="10" max="10" width="5.125" style="1" bestFit="1" customWidth="1"/>
    <col min="11" max="11" width="8.125" style="1" bestFit="1" customWidth="1"/>
    <col min="12" max="12" width="19.25" style="1" customWidth="1"/>
    <col min="13" max="16384" width="9" style="1"/>
  </cols>
  <sheetData>
    <row r="1" spans="1:12" x14ac:dyDescent="0.15">
      <c r="A1" s="2" t="s">
        <v>52</v>
      </c>
      <c r="B1" s="2"/>
    </row>
    <row r="2" spans="1:12" x14ac:dyDescent="0.15">
      <c r="A2" s="43" t="s">
        <v>0</v>
      </c>
      <c r="B2" s="38" t="s">
        <v>1</v>
      </c>
      <c r="C2" s="36" t="s">
        <v>7</v>
      </c>
      <c r="D2" s="42"/>
      <c r="E2" s="42"/>
      <c r="F2" s="37"/>
      <c r="G2" s="38" t="s">
        <v>6</v>
      </c>
      <c r="H2" s="36" t="s">
        <v>8</v>
      </c>
      <c r="I2" s="42"/>
      <c r="J2" s="42"/>
      <c r="K2" s="37"/>
      <c r="L2" s="38" t="s">
        <v>6</v>
      </c>
    </row>
    <row r="3" spans="1:12" ht="22.5" x14ac:dyDescent="0.15">
      <c r="A3" s="43"/>
      <c r="B3" s="39"/>
      <c r="C3" s="34" t="s">
        <v>2</v>
      </c>
      <c r="D3" s="4" t="s">
        <v>3</v>
      </c>
      <c r="E3" s="34" t="s">
        <v>4</v>
      </c>
      <c r="F3" s="4" t="s">
        <v>5</v>
      </c>
      <c r="G3" s="39"/>
      <c r="H3" s="34" t="s">
        <v>2</v>
      </c>
      <c r="I3" s="4" t="s">
        <v>3</v>
      </c>
      <c r="J3" s="34" t="s">
        <v>4</v>
      </c>
      <c r="K3" s="4" t="s">
        <v>5</v>
      </c>
      <c r="L3" s="39"/>
    </row>
    <row r="4" spans="1:12" ht="22.5" customHeight="1" thickBot="1" x14ac:dyDescent="0.2">
      <c r="A4" s="40">
        <v>1</v>
      </c>
      <c r="B4" s="5" t="s">
        <v>9</v>
      </c>
      <c r="C4" s="5" t="s">
        <v>13</v>
      </c>
      <c r="D4" s="6">
        <v>240</v>
      </c>
      <c r="E4" s="7">
        <v>2</v>
      </c>
      <c r="F4" s="6">
        <f>D4*E4</f>
        <v>480</v>
      </c>
      <c r="G4" s="8" t="s">
        <v>18</v>
      </c>
      <c r="H4" s="7" t="s">
        <v>20</v>
      </c>
      <c r="I4" s="6">
        <v>270</v>
      </c>
      <c r="J4" s="7">
        <v>4</v>
      </c>
      <c r="K4" s="6">
        <f>I4*J4</f>
        <v>1080</v>
      </c>
      <c r="L4" s="9" t="s">
        <v>34</v>
      </c>
    </row>
    <row r="5" spans="1:12" ht="22.5" customHeight="1" thickTop="1" thickBot="1" x14ac:dyDescent="0.2">
      <c r="A5" s="41"/>
      <c r="B5" s="10" t="s">
        <v>10</v>
      </c>
      <c r="C5" s="10" t="s">
        <v>14</v>
      </c>
      <c r="D5" s="11">
        <v>300</v>
      </c>
      <c r="E5" s="12">
        <v>2</v>
      </c>
      <c r="F5" s="11">
        <f t="shared" ref="F5:F14" si="0">D5*E5</f>
        <v>600</v>
      </c>
      <c r="G5" s="13" t="s">
        <v>19</v>
      </c>
      <c r="H5" s="12"/>
      <c r="I5" s="11"/>
      <c r="J5" s="12"/>
      <c r="K5" s="11"/>
      <c r="L5" s="14"/>
    </row>
    <row r="6" spans="1:12" ht="22.5" customHeight="1" thickTop="1" x14ac:dyDescent="0.15">
      <c r="A6" s="41"/>
      <c r="B6" s="15" t="s">
        <v>51</v>
      </c>
      <c r="C6" s="15" t="s">
        <v>14</v>
      </c>
      <c r="D6" s="16">
        <v>270</v>
      </c>
      <c r="E6" s="32">
        <v>1</v>
      </c>
      <c r="F6" s="16">
        <f t="shared" si="0"/>
        <v>270</v>
      </c>
      <c r="G6" s="18" t="s">
        <v>28</v>
      </c>
      <c r="H6" s="32" t="s">
        <v>21</v>
      </c>
      <c r="I6" s="16">
        <v>275</v>
      </c>
      <c r="J6" s="32">
        <v>4</v>
      </c>
      <c r="K6" s="16">
        <f>I6*J6</f>
        <v>1100</v>
      </c>
      <c r="L6" s="18" t="s">
        <v>35</v>
      </c>
    </row>
    <row r="7" spans="1:12" ht="22.5" customHeight="1" x14ac:dyDescent="0.15">
      <c r="A7" s="41"/>
      <c r="B7" s="19"/>
      <c r="C7" s="19" t="s">
        <v>15</v>
      </c>
      <c r="D7" s="20">
        <v>450</v>
      </c>
      <c r="E7" s="34">
        <v>3</v>
      </c>
      <c r="F7" s="20">
        <f t="shared" si="0"/>
        <v>1350</v>
      </c>
      <c r="G7" s="21" t="s">
        <v>29</v>
      </c>
      <c r="H7" s="34" t="s">
        <v>22</v>
      </c>
      <c r="I7" s="20">
        <v>200</v>
      </c>
      <c r="J7" s="34">
        <v>2</v>
      </c>
      <c r="K7" s="20">
        <f>I7*J7</f>
        <v>400</v>
      </c>
      <c r="L7" s="21" t="s">
        <v>35</v>
      </c>
    </row>
    <row r="8" spans="1:12" ht="22.5" customHeight="1" x14ac:dyDescent="0.15">
      <c r="A8" s="41"/>
      <c r="B8" s="23"/>
      <c r="C8" s="23" t="s">
        <v>15</v>
      </c>
      <c r="D8" s="24">
        <v>630</v>
      </c>
      <c r="E8" s="33">
        <v>3</v>
      </c>
      <c r="F8" s="24">
        <f t="shared" si="0"/>
        <v>1890</v>
      </c>
      <c r="G8" s="35" t="s">
        <v>29</v>
      </c>
      <c r="H8" s="33"/>
      <c r="I8" s="24"/>
      <c r="J8" s="33"/>
      <c r="K8" s="24"/>
      <c r="L8" s="35"/>
    </row>
    <row r="9" spans="1:12" ht="22.5" customHeight="1" x14ac:dyDescent="0.15">
      <c r="A9" s="41"/>
      <c r="B9" s="19"/>
      <c r="C9" s="19" t="s">
        <v>15</v>
      </c>
      <c r="D9" s="20">
        <v>500</v>
      </c>
      <c r="E9" s="34">
        <v>2</v>
      </c>
      <c r="F9" s="20">
        <f t="shared" si="0"/>
        <v>1000</v>
      </c>
      <c r="G9" s="21" t="s">
        <v>29</v>
      </c>
      <c r="H9" s="34" t="s">
        <v>21</v>
      </c>
      <c r="I9" s="20">
        <v>200</v>
      </c>
      <c r="J9" s="34">
        <v>1</v>
      </c>
      <c r="K9" s="20">
        <f>I9*J9</f>
        <v>200</v>
      </c>
      <c r="L9" s="21" t="s">
        <v>35</v>
      </c>
    </row>
    <row r="10" spans="1:12" ht="22.5" customHeight="1" thickBot="1" x14ac:dyDescent="0.2">
      <c r="A10" s="41"/>
      <c r="B10" s="5"/>
      <c r="C10" s="5" t="s">
        <v>42</v>
      </c>
      <c r="D10" s="6">
        <v>620</v>
      </c>
      <c r="E10" s="7">
        <v>1</v>
      </c>
      <c r="F10" s="6">
        <f t="shared" si="0"/>
        <v>620</v>
      </c>
      <c r="G10" s="9" t="s">
        <v>30</v>
      </c>
      <c r="H10" s="7"/>
      <c r="I10" s="6"/>
      <c r="J10" s="7"/>
      <c r="K10" s="6"/>
      <c r="L10" s="9"/>
    </row>
    <row r="11" spans="1:12" ht="22.5" customHeight="1" thickTop="1" thickBot="1" x14ac:dyDescent="0.2">
      <c r="A11" s="41"/>
      <c r="B11" s="10" t="s">
        <v>53</v>
      </c>
      <c r="C11" s="10" t="s">
        <v>16</v>
      </c>
      <c r="D11" s="11">
        <v>200</v>
      </c>
      <c r="E11" s="12">
        <v>1</v>
      </c>
      <c r="F11" s="11">
        <f t="shared" si="0"/>
        <v>200</v>
      </c>
      <c r="G11" s="13" t="s">
        <v>31</v>
      </c>
      <c r="H11" s="12"/>
      <c r="I11" s="11"/>
      <c r="J11" s="12"/>
      <c r="K11" s="11"/>
      <c r="L11" s="13"/>
    </row>
    <row r="12" spans="1:12" ht="22.5" customHeight="1" thickTop="1" thickBot="1" x14ac:dyDescent="0.2">
      <c r="A12" s="41"/>
      <c r="B12" s="10" t="s">
        <v>11</v>
      </c>
      <c r="C12" s="10" t="s">
        <v>16</v>
      </c>
      <c r="D12" s="11">
        <v>200</v>
      </c>
      <c r="E12" s="12">
        <v>1</v>
      </c>
      <c r="F12" s="11">
        <f t="shared" si="0"/>
        <v>200</v>
      </c>
      <c r="G12" s="13" t="s">
        <v>31</v>
      </c>
      <c r="H12" s="12" t="s">
        <v>21</v>
      </c>
      <c r="I12" s="11">
        <v>200</v>
      </c>
      <c r="J12" s="12">
        <v>1</v>
      </c>
      <c r="K12" s="11">
        <f>I12*J12</f>
        <v>200</v>
      </c>
      <c r="L12" s="13" t="s">
        <v>35</v>
      </c>
    </row>
    <row r="13" spans="1:12" ht="22.5" customHeight="1" thickTop="1" x14ac:dyDescent="0.15">
      <c r="A13" s="41"/>
      <c r="B13" s="15" t="s">
        <v>12</v>
      </c>
      <c r="C13" s="15" t="s">
        <v>17</v>
      </c>
      <c r="D13" s="16">
        <v>3600</v>
      </c>
      <c r="E13" s="32">
        <v>1</v>
      </c>
      <c r="F13" s="16">
        <f t="shared" si="0"/>
        <v>3600</v>
      </c>
      <c r="G13" s="18" t="s">
        <v>32</v>
      </c>
      <c r="H13" s="32" t="s">
        <v>23</v>
      </c>
      <c r="I13" s="16">
        <v>3600</v>
      </c>
      <c r="J13" s="32">
        <v>1</v>
      </c>
      <c r="K13" s="16">
        <f>I13*J13</f>
        <v>3600</v>
      </c>
      <c r="L13" s="18" t="s">
        <v>36</v>
      </c>
    </row>
    <row r="14" spans="1:12" ht="22.5" customHeight="1" x14ac:dyDescent="0.15">
      <c r="A14" s="41"/>
      <c r="B14" s="19"/>
      <c r="C14" s="19" t="s">
        <v>27</v>
      </c>
      <c r="D14" s="20">
        <v>1800</v>
      </c>
      <c r="E14" s="34">
        <v>2</v>
      </c>
      <c r="F14" s="16">
        <f t="shared" si="0"/>
        <v>3600</v>
      </c>
      <c r="G14" s="22"/>
      <c r="H14" s="34" t="s">
        <v>24</v>
      </c>
      <c r="I14" s="20">
        <v>900</v>
      </c>
      <c r="J14" s="34">
        <v>4</v>
      </c>
      <c r="K14" s="20">
        <f>I14*J14</f>
        <v>3600</v>
      </c>
      <c r="L14" s="22"/>
    </row>
    <row r="15" spans="1:12" ht="22.5" customHeight="1" x14ac:dyDescent="0.15">
      <c r="A15" s="41"/>
      <c r="B15" s="19"/>
      <c r="C15" s="19"/>
      <c r="D15" s="20"/>
      <c r="E15" s="34"/>
      <c r="F15" s="16"/>
      <c r="G15" s="22"/>
      <c r="H15" s="34" t="s">
        <v>25</v>
      </c>
      <c r="I15" s="20" t="s">
        <v>33</v>
      </c>
      <c r="J15" s="34">
        <v>1</v>
      </c>
      <c r="K15" s="20" t="s">
        <v>33</v>
      </c>
      <c r="L15" s="21" t="s">
        <v>37</v>
      </c>
    </row>
    <row r="16" spans="1:12" ht="22.5" customHeight="1" thickBot="1" x14ac:dyDescent="0.2">
      <c r="A16" s="41"/>
      <c r="B16" s="23"/>
      <c r="C16" s="23"/>
      <c r="D16" s="24"/>
      <c r="E16" s="33"/>
      <c r="F16" s="26"/>
      <c r="G16" s="27"/>
      <c r="H16" s="33" t="s">
        <v>26</v>
      </c>
      <c r="I16" s="24" t="s">
        <v>33</v>
      </c>
      <c r="J16" s="33">
        <v>1</v>
      </c>
      <c r="K16" s="24" t="s">
        <v>33</v>
      </c>
      <c r="L16" s="28" t="s">
        <v>38</v>
      </c>
    </row>
    <row r="17" spans="1:12" ht="22.5" customHeight="1" x14ac:dyDescent="0.15">
      <c r="A17" s="44"/>
      <c r="B17" s="44" t="s">
        <v>39</v>
      </c>
      <c r="C17" s="46" t="s">
        <v>43</v>
      </c>
      <c r="D17" s="47"/>
      <c r="E17" s="46">
        <f>SUMIF($C$4:$C$16,C17,$E$4:$E$16)</f>
        <v>2</v>
      </c>
      <c r="F17" s="47"/>
      <c r="G17" s="44" t="s">
        <v>39</v>
      </c>
      <c r="H17" s="46" t="s">
        <v>45</v>
      </c>
      <c r="I17" s="47"/>
      <c r="J17" s="46">
        <f>SUMIF($H$4:$H$16,H17,$J$4:$J$16)</f>
        <v>4</v>
      </c>
      <c r="K17" s="47"/>
      <c r="L17" s="29"/>
    </row>
    <row r="18" spans="1:12" ht="22.5" customHeight="1" x14ac:dyDescent="0.15">
      <c r="A18" s="45"/>
      <c r="B18" s="45"/>
      <c r="C18" s="36" t="s">
        <v>45</v>
      </c>
      <c r="D18" s="37"/>
      <c r="E18" s="36">
        <f>SUMIF($C$4:$C$16,C18,$E$4:$E$16)</f>
        <v>12</v>
      </c>
      <c r="F18" s="37"/>
      <c r="G18" s="45"/>
      <c r="H18" s="36" t="s">
        <v>46</v>
      </c>
      <c r="I18" s="37"/>
      <c r="J18" s="36">
        <f>SUMIF($H$4:$H$16,H18,$J$4:$J$16)</f>
        <v>10</v>
      </c>
      <c r="K18" s="37"/>
      <c r="L18" s="34"/>
    </row>
    <row r="19" spans="1:12" ht="22.5" customHeight="1" x14ac:dyDescent="0.15">
      <c r="A19" s="45"/>
      <c r="B19" s="45"/>
      <c r="C19" s="36" t="s">
        <v>49</v>
      </c>
      <c r="D19" s="37"/>
      <c r="E19" s="36">
        <f>SUMIF($C$4:$C$16,C19,$E$4:$E$16)</f>
        <v>3</v>
      </c>
      <c r="F19" s="37"/>
      <c r="G19" s="45"/>
      <c r="H19" s="36" t="s">
        <v>47</v>
      </c>
      <c r="I19" s="37"/>
      <c r="J19" s="36">
        <f>SUMIF($H$4:$H$16,H19,$J$4:$J$16)</f>
        <v>5</v>
      </c>
      <c r="K19" s="37"/>
      <c r="L19" s="34"/>
    </row>
    <row r="20" spans="1:12" ht="22.5" customHeight="1" x14ac:dyDescent="0.15">
      <c r="A20" s="39"/>
      <c r="B20" s="39"/>
      <c r="C20" s="36" t="s">
        <v>47</v>
      </c>
      <c r="D20" s="37"/>
      <c r="E20" s="36">
        <f>SUMIF($C$4:$C$16,C20,$E$4:$E$16)</f>
        <v>2</v>
      </c>
      <c r="F20" s="37"/>
      <c r="G20" s="39"/>
      <c r="H20" s="36"/>
      <c r="I20" s="37"/>
      <c r="J20" s="36"/>
      <c r="K20" s="37"/>
      <c r="L20" s="34"/>
    </row>
  </sheetData>
  <mergeCells count="26">
    <mergeCell ref="H19:I19"/>
    <mergeCell ref="J19:K19"/>
    <mergeCell ref="C20:D20"/>
    <mergeCell ref="E20:F20"/>
    <mergeCell ref="H20:I20"/>
    <mergeCell ref="J20:K20"/>
    <mergeCell ref="H17:I17"/>
    <mergeCell ref="J17:K17"/>
    <mergeCell ref="C18:D18"/>
    <mergeCell ref="E18:F18"/>
    <mergeCell ref="H18:I18"/>
    <mergeCell ref="J18:K18"/>
    <mergeCell ref="A4:A16"/>
    <mergeCell ref="A17:A20"/>
    <mergeCell ref="B17:B20"/>
    <mergeCell ref="C17:D17"/>
    <mergeCell ref="E17:F17"/>
    <mergeCell ref="G17:G20"/>
    <mergeCell ref="C19:D19"/>
    <mergeCell ref="E19:F19"/>
    <mergeCell ref="A2:A3"/>
    <mergeCell ref="B2:B3"/>
    <mergeCell ref="C2:F2"/>
    <mergeCell ref="G2:G3"/>
    <mergeCell ref="H2:K2"/>
    <mergeCell ref="L2:L3"/>
  </mergeCells>
  <phoneticPr fontId="1"/>
  <pageMargins left="0.7" right="0.7" top="0.75" bottom="0.75" header="0.3" footer="0.3"/>
  <pageSetup paperSize="9" scale="55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Sheet1!Print_Area</vt:lpstr>
      <vt:lpstr>Sheet2!Print_Area</vt:lpstr>
      <vt:lpstr>Sheet3!Print_Area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研修</dc:creator>
  <cp:lastModifiedBy>研修</cp:lastModifiedBy>
  <dcterms:created xsi:type="dcterms:W3CDTF">2016-01-12T08:26:44Z</dcterms:created>
  <dcterms:modified xsi:type="dcterms:W3CDTF">2024-09-02T04:48:55Z</dcterms:modified>
</cp:coreProperties>
</file>